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  <sheet name="筛选分析-学院 (计数)" sheetId="4" r:id="rId4"/>
  </sheets>
  <definedNames/>
  <calcPr fullCalcOnLoad="1"/>
</workbook>
</file>

<file path=xl/sharedStrings.xml><?xml version="1.0" encoding="utf-8"?>
<sst xmlns="http://schemas.openxmlformats.org/spreadsheetml/2006/main" count="93" uniqueCount="81">
  <si>
    <t>中国石油大学（华东）2024年国家公派项目候选人员名单</t>
  </si>
  <si>
    <t>序号</t>
  </si>
  <si>
    <t>项目类别</t>
  </si>
  <si>
    <t>项目名称（创新项目、促俄项目、国别项目请填写具体项目名称）</t>
  </si>
  <si>
    <t>在校身份</t>
  </si>
  <si>
    <t>选派类别</t>
  </si>
  <si>
    <t>姓名</t>
  </si>
  <si>
    <t>学院</t>
  </si>
  <si>
    <t>专业</t>
  </si>
  <si>
    <t>拟留学国家</t>
  </si>
  <si>
    <t>拟留学单位</t>
  </si>
  <si>
    <t>在校本科</t>
  </si>
  <si>
    <t>博士研究生</t>
  </si>
  <si>
    <t>李海川</t>
  </si>
  <si>
    <t>男</t>
  </si>
  <si>
    <t>1997-05-06</t>
  </si>
  <si>
    <t>中国石油大学(华东)</t>
  </si>
  <si>
    <t/>
  </si>
  <si>
    <t>英国</t>
  </si>
  <si>
    <t>Lancaster University</t>
  </si>
  <si>
    <t>48个月</t>
  </si>
  <si>
    <t>英语</t>
  </si>
  <si>
    <t>IELTS考试</t>
  </si>
  <si>
    <t>200169-与英国兰卡斯特大学合作奖学金</t>
  </si>
  <si>
    <t>于晨</t>
  </si>
  <si>
    <t>2002-01-27</t>
  </si>
  <si>
    <t>澳大利亚</t>
  </si>
  <si>
    <t>Monash University</t>
  </si>
  <si>
    <t>200033-与澳大利亚蒙纳士大学合作奖学金</t>
  </si>
  <si>
    <t>2023各学院国家公派留学项目情况</t>
  </si>
  <si>
    <t>项目类型</t>
  </si>
  <si>
    <t>项目总数</t>
  </si>
  <si>
    <t>创新型人才国际合作培养项目</t>
  </si>
  <si>
    <t>地科学院：1项；石工学院：3项；化工学院：3项；储运学院：1项；            机电学院：1项；控制科学与工程学院：1项；海空学院：1项；经管学院：1项</t>
  </si>
  <si>
    <t>促进与俄乌白国际合作培养项目</t>
  </si>
  <si>
    <t>地科学院：1项；石工学院：1项；储运学院：1项；机电学院：1项；文法学院：1项</t>
  </si>
  <si>
    <t>国别区域问题研究项目</t>
  </si>
  <si>
    <t>外国语学院：2项</t>
  </si>
  <si>
    <t>选派数量</t>
  </si>
  <si>
    <t>资助金额</t>
  </si>
  <si>
    <t>联合培养</t>
  </si>
  <si>
    <t>博士、访问学者：2000美元</t>
  </si>
  <si>
    <t>访问学者</t>
  </si>
  <si>
    <t xml:space="preserve">硕士：1800 </t>
  </si>
  <si>
    <t>一年按15万资助</t>
  </si>
  <si>
    <t>博士</t>
  </si>
  <si>
    <t>13人*15万*4=780万</t>
  </si>
  <si>
    <t>其他</t>
  </si>
  <si>
    <t>15万*182人=2730万</t>
  </si>
  <si>
    <t>学费3510+机票195万=3705万</t>
  </si>
  <si>
    <t>机票按照一人1万：195万</t>
  </si>
  <si>
    <t>2023、10月国际会议或竞赛</t>
  </si>
  <si>
    <t>国际会议、竞赛：</t>
  </si>
  <si>
    <t>公派</t>
  </si>
  <si>
    <t>总数</t>
  </si>
  <si>
    <t>地科：46</t>
  </si>
  <si>
    <t>石工：17</t>
  </si>
  <si>
    <t>储运：3</t>
  </si>
  <si>
    <t>化院：6</t>
  </si>
  <si>
    <t>机电：2</t>
  </si>
  <si>
    <t>控制：1</t>
  </si>
  <si>
    <t>理学院：2</t>
  </si>
  <si>
    <t>软件、计算机：1</t>
  </si>
  <si>
    <t>新能源：4</t>
  </si>
  <si>
    <t>体育加审核不合格：6</t>
  </si>
  <si>
    <t>海洋：1</t>
  </si>
  <si>
    <t>经管：4</t>
  </si>
  <si>
    <t>外国语：15</t>
  </si>
  <si>
    <t>材料：1</t>
  </si>
  <si>
    <t>学院 (计数)</t>
  </si>
  <si>
    <t>外国语学院</t>
  </si>
  <si>
    <t>化学化工学院</t>
  </si>
  <si>
    <t>石油工程学院</t>
  </si>
  <si>
    <t>地球科学与技术学院</t>
  </si>
  <si>
    <t>经济管理学院</t>
  </si>
  <si>
    <t>控制科学与工程学院</t>
  </si>
  <si>
    <t>机电工程学院</t>
  </si>
  <si>
    <t>海洋与空间信息学院</t>
  </si>
  <si>
    <t>储运与建筑工程学院</t>
  </si>
  <si>
    <t>青岛软件学院、计算机科学与技术学院</t>
  </si>
  <si>
    <t>材料科学与工程学院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</si>
</sst>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等线"/>
      <family val="0"/>
    </font>
    <font>
      <sz val="9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 wrapText="1" readingOrder="1"/>
    </xf>
    <xf numFmtId="49" fontId="49" fillId="33" borderId="11" xfId="0" applyNumberFormat="1" applyFont="1" applyFill="1" applyBorder="1" applyAlignment="1">
      <alignment horizontal="center" vertical="center" wrapText="1" readingOrder="1"/>
    </xf>
    <xf numFmtId="0" fontId="48" fillId="0" borderId="9" xfId="0" applyFont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left" vertical="center" wrapText="1" readingOrder="1"/>
    </xf>
    <xf numFmtId="0" fontId="49" fillId="0" borderId="9" xfId="0" applyNumberFormat="1" applyFont="1" applyFill="1" applyBorder="1" applyAlignment="1">
      <alignment horizontal="left" vertical="center" wrapText="1" readingOrder="1"/>
    </xf>
    <xf numFmtId="0" fontId="49" fillId="0" borderId="9" xfId="0" applyFont="1" applyFill="1" applyBorder="1" applyAlignment="1">
      <alignment horizontal="left" vertical="center" wrapText="1" readingOrder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40775"/>
          <c:y val="0.198"/>
          <c:w val="0.184"/>
          <c:h val="0.30675"/>
        </c:manualLayout>
      </c:layout>
      <c:pieChart>
        <c:varyColors val="1"/>
        <c:ser>
          <c:idx val="0"/>
          <c:order val="0"/>
          <c:tx>
            <c:strRef>
              <c:f>'筛选分析-学院 (计数)'!$B$1</c:f>
              <c:strCache>
                <c:ptCount val="1"/>
                <c:pt idx="0">
                  <c:v>学院 (计数)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LeaderLines val="0"/>
            <c:showPercent val="0"/>
          </c:dLbls>
          <c:cat>
            <c:strRef>
              <c:f>'筛选分析-学院 (计数)'!$A$2:$A$12</c:f>
              <c:strCache/>
            </c:strRef>
          </c:cat>
          <c:val>
            <c:numRef>
              <c:f>'筛选分析-学院 (计数)'!$B$2:$B$12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33</xdr:row>
      <xdr:rowOff>0</xdr:rowOff>
    </xdr:from>
    <xdr:to>
      <xdr:col>4</xdr:col>
      <xdr:colOff>1685925</xdr:colOff>
      <xdr:row>48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677025"/>
          <a:ext cx="32670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31</xdr:row>
      <xdr:rowOff>38100</xdr:rowOff>
    </xdr:from>
    <xdr:to>
      <xdr:col>14</xdr:col>
      <xdr:colOff>552450</xdr:colOff>
      <xdr:row>52</xdr:row>
      <xdr:rowOff>123825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6353175"/>
          <a:ext cx="42005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7</xdr:row>
      <xdr:rowOff>19050</xdr:rowOff>
    </xdr:from>
    <xdr:to>
      <xdr:col>12</xdr:col>
      <xdr:colOff>19050</xdr:colOff>
      <xdr:row>20</xdr:row>
      <xdr:rowOff>171450</xdr:rowOff>
    </xdr:to>
    <xdr:graphicFrame>
      <xdr:nvGraphicFramePr>
        <xdr:cNvPr id="1" name="Chart 22"/>
        <xdr:cNvGraphicFramePr/>
      </xdr:nvGraphicFramePr>
      <xdr:xfrm>
        <a:off x="3476625" y="1352550"/>
        <a:ext cx="4543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SheetLayoutView="100" workbookViewId="0" topLeftCell="A1">
      <selection activeCell="G11" sqref="G11"/>
    </sheetView>
  </sheetViews>
  <sheetFormatPr defaultColWidth="9.00390625" defaultRowHeight="19.5" customHeight="1"/>
  <cols>
    <col min="1" max="1" width="4.375" style="6" customWidth="1"/>
    <col min="2" max="2" width="9.875" style="6" customWidth="1"/>
    <col min="3" max="3" width="43.75390625" style="6" customWidth="1"/>
    <col min="4" max="4" width="8.625" style="6" customWidth="1"/>
    <col min="5" max="5" width="17.875" style="6" customWidth="1"/>
    <col min="6" max="6" width="9.00390625" style="6" customWidth="1"/>
    <col min="7" max="7" width="17.75390625" style="6" customWidth="1"/>
    <col min="8" max="8" width="13.25390625" style="6" customWidth="1"/>
    <col min="9" max="9" width="11.25390625" style="6" bestFit="1" customWidth="1"/>
    <col min="10" max="10" width="20.25390625" style="6" customWidth="1"/>
    <col min="11" max="16384" width="9.00390625" style="6" customWidth="1"/>
  </cols>
  <sheetData>
    <row r="1" spans="1:10" ht="1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</sheetData>
  <sheetProtection/>
  <mergeCells count="1">
    <mergeCell ref="A1:J1"/>
  </mergeCells>
  <dataValidations count="4">
    <dataValidation type="list" allowBlank="1" showInputMessage="1" showErrorMessage="1" sqref="B1:B2 B37:B65536">
      <formula1>"高水平项目"</formula1>
    </dataValidation>
    <dataValidation type="list" allowBlank="1" showInputMessage="1" showErrorMessage="1" sqref="B3:B36">
      <formula1>"国家建设高水平大学公派研究生项目,创新型人才国际合作培养项目,促进俄乌白国际合作培养项目,国别区域问题研究项目"</formula1>
    </dataValidation>
    <dataValidation type="list" allowBlank="1" showInputMessage="1" showErrorMessage="1" sqref="D3:D32">
      <formula1>"教师,本科生,研究生"</formula1>
    </dataValidation>
    <dataValidation type="list" allowBlank="1" showInputMessage="1" showErrorMessage="1" sqref="E3:E16">
      <formula1>"本科插班生,攻读硕士学位,联合培养硕士研究生,攻读博士学位,联合培养博士研究生"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6:R7"/>
  <sheetViews>
    <sheetView zoomScaleSheetLayoutView="100" workbookViewId="0" topLeftCell="A1">
      <selection activeCell="D7" sqref="D7"/>
    </sheetView>
  </sheetViews>
  <sheetFormatPr defaultColWidth="9.00390625" defaultRowHeight="14.25"/>
  <sheetData>
    <row r="6" spans="4:18" ht="104.25">
      <c r="D6" s="4" t="s">
        <v>11</v>
      </c>
      <c r="E6" s="4" t="s">
        <v>12</v>
      </c>
      <c r="F6" s="4" t="s">
        <v>13</v>
      </c>
      <c r="G6" s="4" t="s">
        <v>14</v>
      </c>
      <c r="H6" s="5" t="s">
        <v>15</v>
      </c>
      <c r="I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P6" s="4" t="s">
        <v>21</v>
      </c>
      <c r="Q6" s="4" t="s">
        <v>22</v>
      </c>
      <c r="R6" s="4" t="s">
        <v>23</v>
      </c>
    </row>
    <row r="7" spans="4:18" ht="104.25">
      <c r="D7" s="4" t="s">
        <v>11</v>
      </c>
      <c r="E7" s="4" t="s">
        <v>12</v>
      </c>
      <c r="F7" s="4" t="s">
        <v>24</v>
      </c>
      <c r="G7" s="4" t="s">
        <v>14</v>
      </c>
      <c r="H7" s="5" t="s">
        <v>25</v>
      </c>
      <c r="I7" s="4" t="s">
        <v>16</v>
      </c>
      <c r="K7" s="4"/>
      <c r="L7" s="4" t="s">
        <v>26</v>
      </c>
      <c r="M7" s="4" t="s">
        <v>27</v>
      </c>
      <c r="N7" s="4" t="s">
        <v>20</v>
      </c>
      <c r="P7" s="4" t="s">
        <v>21</v>
      </c>
      <c r="Q7" s="4" t="s">
        <v>22</v>
      </c>
      <c r="R7" s="4" t="s">
        <v>28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P49"/>
  <sheetViews>
    <sheetView zoomScaleSheetLayoutView="100" workbookViewId="0" topLeftCell="A27">
      <selection activeCell="J49" sqref="J49"/>
    </sheetView>
  </sheetViews>
  <sheetFormatPr defaultColWidth="9.00390625" defaultRowHeight="14.25"/>
  <cols>
    <col min="3" max="3" width="11.75390625" style="0" customWidth="1"/>
    <col min="5" max="5" width="29.375" style="0" customWidth="1"/>
    <col min="7" max="8" width="19.25390625" style="0" customWidth="1"/>
    <col min="9" max="9" width="12.50390625" style="0" customWidth="1"/>
    <col min="14" max="14" width="29.50390625" style="0" customWidth="1"/>
    <col min="15" max="15" width="9.375" style="0" customWidth="1"/>
    <col min="16" max="16" width="72.75390625" style="0" customWidth="1"/>
  </cols>
  <sheetData>
    <row r="8" spans="13:16" ht="15">
      <c r="M8" s="1" t="s">
        <v>29</v>
      </c>
      <c r="N8" s="1"/>
      <c r="O8" s="1"/>
      <c r="P8" s="1"/>
    </row>
    <row r="9" spans="13:16" ht="21" customHeight="1">
      <c r="M9" s="2" t="s">
        <v>1</v>
      </c>
      <c r="N9" s="2" t="s">
        <v>30</v>
      </c>
      <c r="O9" s="2" t="s">
        <v>31</v>
      </c>
      <c r="P9" s="2" t="s">
        <v>7</v>
      </c>
    </row>
    <row r="10" spans="13:16" ht="39" customHeight="1">
      <c r="M10" s="2">
        <v>1</v>
      </c>
      <c r="N10" s="2" t="s">
        <v>32</v>
      </c>
      <c r="O10" s="2">
        <v>12</v>
      </c>
      <c r="P10" s="3" t="s">
        <v>33</v>
      </c>
    </row>
    <row r="11" spans="13:16" ht="28.5" customHeight="1">
      <c r="M11" s="2">
        <v>2</v>
      </c>
      <c r="N11" s="2" t="s">
        <v>34</v>
      </c>
      <c r="O11" s="2">
        <v>5</v>
      </c>
      <c r="P11" s="2" t="s">
        <v>35</v>
      </c>
    </row>
    <row r="12" spans="13:16" ht="15">
      <c r="M12" s="2">
        <v>3</v>
      </c>
      <c r="N12" s="2" t="s">
        <v>36</v>
      </c>
      <c r="O12" s="2">
        <v>2</v>
      </c>
      <c r="P12" s="2" t="s">
        <v>37</v>
      </c>
    </row>
    <row r="17" spans="3:5" ht="15">
      <c r="C17" t="s">
        <v>5</v>
      </c>
      <c r="D17" t="s">
        <v>38</v>
      </c>
      <c r="E17" t="s">
        <v>39</v>
      </c>
    </row>
    <row r="18" ht="15">
      <c r="C18" t="s">
        <v>12</v>
      </c>
    </row>
    <row r="19" spans="3:11" ht="15">
      <c r="C19" t="s">
        <v>40</v>
      </c>
      <c r="G19" t="s">
        <v>41</v>
      </c>
      <c r="J19">
        <v>7.4</v>
      </c>
      <c r="K19">
        <v>15000</v>
      </c>
    </row>
    <row r="20" spans="3:11" ht="15">
      <c r="C20" t="s">
        <v>42</v>
      </c>
      <c r="G20" t="s">
        <v>43</v>
      </c>
      <c r="K20">
        <v>13300</v>
      </c>
    </row>
    <row r="22" ht="15">
      <c r="K22">
        <v>12000</v>
      </c>
    </row>
    <row r="23" ht="15">
      <c r="K23">
        <v>10435</v>
      </c>
    </row>
    <row r="25" spans="5:11" ht="15">
      <c r="E25" t="s">
        <v>44</v>
      </c>
      <c r="K25">
        <v>11800</v>
      </c>
    </row>
    <row r="26" spans="4:5" ht="15">
      <c r="D26" t="s">
        <v>45</v>
      </c>
      <c r="E26" t="s">
        <v>46</v>
      </c>
    </row>
    <row r="27" spans="4:5" ht="15">
      <c r="D27" t="s">
        <v>47</v>
      </c>
      <c r="E27" t="s">
        <v>48</v>
      </c>
    </row>
    <row r="28" ht="15">
      <c r="E28" t="s">
        <v>49</v>
      </c>
    </row>
    <row r="29" ht="15">
      <c r="E29" t="s">
        <v>50</v>
      </c>
    </row>
    <row r="32" ht="14.25">
      <c r="C32" t="s">
        <v>51</v>
      </c>
    </row>
    <row r="34" spans="7:10" ht="14.25">
      <c r="G34" t="s">
        <v>52</v>
      </c>
      <c r="I34" t="s">
        <v>53</v>
      </c>
      <c r="J34" t="s">
        <v>54</v>
      </c>
    </row>
    <row r="35" spans="7:10" ht="14.25">
      <c r="G35" t="s">
        <v>55</v>
      </c>
      <c r="I35">
        <v>12</v>
      </c>
      <c r="J35">
        <v>58</v>
      </c>
    </row>
    <row r="36" spans="7:10" ht="14.25">
      <c r="G36" t="s">
        <v>56</v>
      </c>
      <c r="I36">
        <v>14</v>
      </c>
      <c r="J36">
        <v>31</v>
      </c>
    </row>
    <row r="37" spans="7:10" ht="14.25">
      <c r="G37" t="s">
        <v>57</v>
      </c>
      <c r="I37">
        <v>3</v>
      </c>
      <c r="J37">
        <v>6</v>
      </c>
    </row>
    <row r="38" spans="7:10" ht="14.25">
      <c r="G38" t="s">
        <v>58</v>
      </c>
      <c r="I38">
        <v>11</v>
      </c>
      <c r="J38">
        <v>17</v>
      </c>
    </row>
    <row r="39" spans="7:10" ht="14.25">
      <c r="G39" t="s">
        <v>59</v>
      </c>
      <c r="I39">
        <v>4</v>
      </c>
      <c r="J39">
        <v>6</v>
      </c>
    </row>
    <row r="40" spans="7:10" ht="14.25">
      <c r="G40" t="s">
        <v>60</v>
      </c>
      <c r="I40">
        <v>6</v>
      </c>
      <c r="J40">
        <v>7</v>
      </c>
    </row>
    <row r="41" spans="7:10" ht="14.25">
      <c r="G41" t="s">
        <v>61</v>
      </c>
      <c r="I41">
        <v>0</v>
      </c>
      <c r="J41">
        <v>2</v>
      </c>
    </row>
    <row r="42" spans="7:10" ht="14.25">
      <c r="G42" t="s">
        <v>62</v>
      </c>
      <c r="I42">
        <v>2</v>
      </c>
      <c r="J42">
        <v>3</v>
      </c>
    </row>
    <row r="43" spans="7:10" ht="14.25">
      <c r="G43" t="s">
        <v>63</v>
      </c>
      <c r="I43">
        <v>0</v>
      </c>
      <c r="J43">
        <v>4</v>
      </c>
    </row>
    <row r="44" spans="7:10" ht="14.25">
      <c r="G44" t="s">
        <v>64</v>
      </c>
      <c r="I44">
        <v>0</v>
      </c>
      <c r="J44">
        <v>6</v>
      </c>
    </row>
    <row r="45" spans="7:10" ht="14.25">
      <c r="G45" t="s">
        <v>65</v>
      </c>
      <c r="I45">
        <v>4</v>
      </c>
      <c r="J45">
        <v>5</v>
      </c>
    </row>
    <row r="46" spans="7:10" ht="14.25">
      <c r="G46" t="s">
        <v>66</v>
      </c>
      <c r="I46">
        <v>6</v>
      </c>
      <c r="J46">
        <v>10</v>
      </c>
    </row>
    <row r="47" spans="9:10" ht="14.25">
      <c r="I47" t="s">
        <v>67</v>
      </c>
      <c r="J47">
        <v>15</v>
      </c>
    </row>
    <row r="48" spans="9:10" ht="14.25">
      <c r="I48" t="s">
        <v>68</v>
      </c>
      <c r="J48">
        <v>1</v>
      </c>
    </row>
    <row r="49" ht="14.25">
      <c r="J49">
        <f>SUM(J35:J48)</f>
        <v>171</v>
      </c>
    </row>
  </sheetData>
  <sheetProtection/>
  <mergeCells count="1">
    <mergeCell ref="M8:P8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O12" sqref="O12"/>
    </sheetView>
  </sheetViews>
  <sheetFormatPr defaultColWidth="8.75390625" defaultRowHeight="14.25"/>
  <sheetData>
    <row r="1" spans="1:2" ht="15">
      <c r="A1" t="s">
        <v>7</v>
      </c>
      <c r="B1" t="s">
        <v>69</v>
      </c>
    </row>
    <row r="2" spans="1:2" ht="15">
      <c r="A2" t="s">
        <v>70</v>
      </c>
      <c r="B2">
        <v>21</v>
      </c>
    </row>
    <row r="3" spans="1:2" ht="15">
      <c r="A3" t="s">
        <v>71</v>
      </c>
      <c r="B3">
        <v>14</v>
      </c>
    </row>
    <row r="4" spans="1:2" ht="15">
      <c r="A4" t="s">
        <v>72</v>
      </c>
      <c r="B4">
        <v>14</v>
      </c>
    </row>
    <row r="5" spans="1:2" ht="15">
      <c r="A5" t="s">
        <v>73</v>
      </c>
      <c r="B5">
        <v>12</v>
      </c>
    </row>
    <row r="6" spans="1:2" ht="15">
      <c r="A6" t="s">
        <v>74</v>
      </c>
      <c r="B6">
        <v>7</v>
      </c>
    </row>
    <row r="7" spans="1:2" ht="15">
      <c r="A7" t="s">
        <v>75</v>
      </c>
      <c r="B7">
        <v>7</v>
      </c>
    </row>
    <row r="8" spans="1:2" ht="15">
      <c r="A8" t="s">
        <v>76</v>
      </c>
      <c r="B8">
        <v>5</v>
      </c>
    </row>
    <row r="9" spans="1:2" ht="15">
      <c r="A9" t="s">
        <v>77</v>
      </c>
      <c r="B9">
        <v>4</v>
      </c>
    </row>
    <row r="10" spans="1:2" ht="15">
      <c r="A10" t="s">
        <v>78</v>
      </c>
      <c r="B10">
        <v>3</v>
      </c>
    </row>
    <row r="11" spans="1:2" ht="15">
      <c r="A11" t="s">
        <v>79</v>
      </c>
      <c r="B11">
        <v>2</v>
      </c>
    </row>
    <row r="12" spans="1:2" ht="15">
      <c r="A12" t="s">
        <v>80</v>
      </c>
      <c r="B12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WWO_wpscloud_20230907222123-f98df24c17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柳丽娜</cp:lastModifiedBy>
  <dcterms:created xsi:type="dcterms:W3CDTF">2016-12-02T16:54:00Z</dcterms:created>
  <dcterms:modified xsi:type="dcterms:W3CDTF">2023-11-02T03:26:27Z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F75917089B594046A6E50E7F88D3DB9B_12</vt:lpwstr>
  </property>
</Properties>
</file>